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570" windowHeight="10995"/>
  </bookViews>
  <sheets>
    <sheet name="на 01.04.19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B9" i="3" l="1"/>
  <c r="C9" i="3"/>
  <c r="C8" i="3"/>
  <c r="B8" i="3"/>
  <c r="C7" i="3"/>
  <c r="B7" i="3"/>
  <c r="C6" i="3"/>
  <c r="B6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<sst xmlns="http://schemas.openxmlformats.org/spreadsheetml/2006/main" count="11" uniqueCount="11">
  <si>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</si>
  <si>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</si>
  <si>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</si>
  <si>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</si>
  <si>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</si>
  <si>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</si>
  <si>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</si>
  <si>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</si>
  <si>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о капитальных расходах бюджета муниципального образования
 "Город Майкоп" по состоянию на 01.04.2019 г.</t>
  </si>
  <si>
    <t>Уточненный план 
на 2019 год</t>
  </si>
  <si>
    <t xml:space="preserve">Исполнение 
по состоянию 
на 01.04.19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</si>
</sst>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topLeftCell="A7" zoomScaleNormal="100" workbookViewId="0">
      <selection activeCell="E9" sqref="E9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8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3</v>
      </c>
      <c r="B5" s="3" t="s">
        <v>9</v>
      </c>
      <c r="C5" s="3" t="s">
        <v>10</v>
      </c>
    </row>
    <row r="6" spans="1:5" ht="75" x14ac:dyDescent="0.3">
      <c r="A6" s="4" t="s">
        <v>6</v>
      </c>
      <c r="B6" s="12">
        <f>19744996/1000</f>
        <v>19744.995999999999</v>
      </c>
      <c r="C6" s="12">
        <f>3549948/1000</f>
        <v>3549.9479999999999</v>
      </c>
      <c r="E6" s="9"/>
    </row>
    <row r="7" spans="1:5" ht="75" x14ac:dyDescent="0.3">
      <c r="A7" s="4" t="s">
        <v>4</v>
      </c>
      <c r="B7" s="11">
        <f>(1051836+962709)/1000</f>
        <v>2014.5450000000001</v>
      </c>
      <c r="C7" s="11">
        <f>(133813+2500)/1000</f>
        <v>136.31299999999999</v>
      </c>
      <c r="E7" s="10"/>
    </row>
    <row r="8" spans="1:5" ht="75" x14ac:dyDescent="0.3">
      <c r="A8" s="4" t="s">
        <v>5</v>
      </c>
      <c r="B8" s="11">
        <f>1164660.3+8473.6</f>
        <v>1173133.9000000001</v>
      </c>
      <c r="C8" s="11">
        <f>(66101268.82)/1000</f>
        <v>66101.268819999998</v>
      </c>
      <c r="E8" s="10"/>
    </row>
    <row r="9" spans="1:5" ht="93.75" x14ac:dyDescent="0.3">
      <c r="A9" s="4" t="s">
        <v>7</v>
      </c>
      <c r="B9" s="11">
        <f>(7778059)/1000</f>
        <v>7778.0590000000002</v>
      </c>
      <c r="C9" s="11">
        <f>7778.1</f>
        <v>7778.1</v>
      </c>
      <c r="E9" s="10"/>
    </row>
    <row r="10" spans="1:5" x14ac:dyDescent="0.3">
      <c r="A10" s="2" t="s">
        <v>0</v>
      </c>
      <c r="B10" s="7">
        <f>SUM(B6:B9)-0</f>
        <v>1202671.5</v>
      </c>
      <c r="C10" s="7">
        <f>SUM(C6:C9)</f>
        <v>77565.629820000002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2019-04-12T07:18:30Z</dcterms:modified>
</cp:coreProperties>
</file>